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otsiaalministeerium.ee\dfs\KasutajadSKA\eva-liisa.arro\Desktop\ARENGUPÄEV\"/>
    </mc:Choice>
  </mc:AlternateContent>
  <xr:revisionPtr revIDLastSave="0" documentId="8_{ED7CD486-5938-4358-B6FE-B7A864AB608E}" xr6:coauthVersionLast="47" xr6:coauthVersionMax="47" xr10:uidLastSave="{00000000-0000-0000-0000-000000000000}"/>
  <bookViews>
    <workbookView xWindow="-110" yWindow="-110" windowWidth="19420" windowHeight="11500" activeTab="1" xr2:uid="{E81DBD12-3A19-410E-A5E1-645592727BFC}"/>
  </bookViews>
  <sheets>
    <sheet name="füüsiline isik lisadega" sheetId="3" r:id="rId1"/>
    <sheet name="Juriidilise isiku maksumu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3" i="2" l="1"/>
  <c r="D3" i="2" s="1"/>
  <c r="B7" i="3"/>
  <c r="B3" i="3"/>
  <c r="B13" i="3" l="1"/>
  <c r="B14" i="3"/>
  <c r="B15" i="3" s="1"/>
  <c r="B8" i="3"/>
  <c r="B10" i="3" s="1"/>
  <c r="B12" i="3" l="1"/>
</calcChain>
</file>

<file path=xl/sharedStrings.xml><?xml version="1.0" encoding="utf-8"?>
<sst xmlns="http://schemas.openxmlformats.org/spreadsheetml/2006/main" count="33" uniqueCount="28">
  <si>
    <t>Brutotasu</t>
  </si>
  <si>
    <t>Tulumaksuvaba tulu (0-700 €)</t>
  </si>
  <si>
    <t>lisada tulult arvestatav maksuvabastus</t>
  </si>
  <si>
    <t>Netopalk</t>
  </si>
  <si>
    <t xml:space="preserve">Kogukulu </t>
  </si>
  <si>
    <t>Töötuskindlustus 0,8%</t>
  </si>
  <si>
    <t>Sotsiaalmaks 33%</t>
  </si>
  <si>
    <t>Tulumaks 22%</t>
  </si>
  <si>
    <t>Pension 2-6% (II sammas)</t>
  </si>
  <si>
    <t>Töötuskindlustusmaks 1,6%</t>
  </si>
  <si>
    <t>muuta % valemis vastavalt kogumispensioni makse suurusele</t>
  </si>
  <si>
    <t>1. Pakkumuse kogumaksumus</t>
  </si>
  <si>
    <t>Kogukulu km-ta</t>
  </si>
  <si>
    <t>Kogukulu km-ga</t>
  </si>
  <si>
    <t>Maksumuse koostamisel peab arvesse võtma kõiki tehnilises kirjelduses ja lepingus kirjeldatud teenuseid ning lepingu eesmärgi saavutamiseks vajalikke tegevusi ja toiminguid, kaasa arvatud neid, mis ei ole otseselt kirjeldatud käesolevas ettepanekus ja selle lisades, kuid mis on tavapäraselt vajalikud nõuetekohase tulemuse saavutamiseks arvestades lepingu eesmärki. Maksumus on lõplik ja peab sisaldama kõiki võimalikke kulusid.</t>
  </si>
  <si>
    <t>Nimetus</t>
  </si>
  <si>
    <t>Kirjeldus</t>
  </si>
  <si>
    <t>käibemaksu määra %</t>
  </si>
  <si>
    <t>Bruto maksumus</t>
  </si>
  <si>
    <t>1. Pakkumuse maksumus</t>
  </si>
  <si>
    <t>Füüsilise isiku maksumuse kogukulu</t>
  </si>
  <si>
    <t>https://www.kalkulaator.ee/et/palgakalkulaator</t>
  </si>
  <si>
    <t>Kontrolliks kalkulaator.ee</t>
  </si>
  <si>
    <t>Pakkujale ülekantav tasu</t>
  </si>
  <si>
    <t>Lepingus kokkulepitud tasu (bruto)</t>
  </si>
  <si>
    <t xml:space="preserve">Pakkuja esitab ühe koolitusgrupi maksumuse. </t>
  </si>
  <si>
    <t>1.1. Ühe koolitusgrupi maksumus</t>
  </si>
  <si>
    <t>Lisa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</si>
</sst>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10" x14ac:knownFonts="1">
    <font>
      <sz val="11"/>
      <color theme="1"/>
      <name val="Calibri"/>
      <family val="2"/>
      <charset val="186"/>
      <scheme val="minor"/>
    </font>
    <font>
      <sz val="11"/>
      <color theme="1"/>
      <name val="Calibri"/>
      <family val="2"/>
      <charset val="186"/>
      <scheme val="minor"/>
    </font>
    <font>
      <b/>
      <sz val="11"/>
      <color theme="1"/>
      <name val="Calibri"/>
      <family val="2"/>
      <scheme val="minor"/>
    </font>
    <font>
      <u/>
      <sz val="11"/>
      <color theme="10"/>
      <name val="Calibri"/>
      <family val="2"/>
      <charset val="186"/>
      <scheme val="minor"/>
    </font>
    <font>
      <sz val="11"/>
      <name val="Calibri"/>
      <family val="2"/>
      <scheme val="minor"/>
    </font>
    <font>
      <sz val="11"/>
      <name val="Calibri"/>
      <family val="2"/>
    </font>
    <font>
      <b/>
      <sz val="11"/>
      <name val="Calibri"/>
      <family val="2"/>
      <scheme val="minor"/>
    </font>
    <font>
      <i/>
      <sz val="11"/>
      <name val="Calibri"/>
      <family val="2"/>
      <scheme val="minor"/>
    </font>
    <font>
      <b/>
      <sz val="11"/>
      <name val="Calibri"/>
      <family val="2"/>
    </font>
    <font>
      <u/>
      <sz val="11"/>
      <name val="Calibri"/>
      <family val="2"/>
      <scheme val="minor"/>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47">
    <xf numFmtId="0" fontId="0" fillId="0" borderId="0" xfId="0"/>
    <xf numFmtId="0" fontId="0" fillId="0" borderId="1" xfId="0" applyBorder="1" applyAlignment="1">
      <alignment wrapText="1"/>
    </xf>
    <xf numFmtId="0" fontId="0" fillId="0" borderId="0" xfId="0" applyAlignment="1">
      <alignment horizontal="center"/>
    </xf>
    <xf numFmtId="0" fontId="0" fillId="0" borderId="0" xfId="0" applyAlignment="1"/>
    <xf numFmtId="0" fontId="2" fillId="0" borderId="0" xfId="0" applyFont="1" applyAlignment="1">
      <alignment wrapText="1"/>
    </xf>
    <xf numFmtId="0" fontId="2" fillId="0" borderId="1" xfId="0" applyFont="1" applyBorder="1" applyAlignment="1">
      <alignment wrapText="1"/>
    </xf>
    <xf numFmtId="0" fontId="2" fillId="0" borderId="1" xfId="0" applyFont="1" applyBorder="1" applyAlignment="1">
      <alignment horizontal="center" wrapText="1"/>
    </xf>
    <xf numFmtId="0" fontId="2" fillId="0" borderId="7" xfId="0" applyFont="1" applyBorder="1" applyAlignment="1">
      <alignment horizontal="left" wrapText="1"/>
    </xf>
    <xf numFmtId="0" fontId="2" fillId="0" borderId="8" xfId="0" applyFont="1" applyBorder="1" applyAlignment="1">
      <alignment wrapText="1"/>
    </xf>
    <xf numFmtId="0" fontId="2" fillId="0" borderId="8" xfId="0" applyFont="1" applyBorder="1" applyAlignment="1">
      <alignment horizontal="center" wrapText="1"/>
    </xf>
    <xf numFmtId="0" fontId="2" fillId="0" borderId="1" xfId="0" applyFont="1" applyBorder="1" applyAlignment="1">
      <alignment vertical="center" wrapText="1"/>
    </xf>
    <xf numFmtId="0" fontId="4" fillId="0" borderId="0" xfId="0" applyFont="1"/>
    <xf numFmtId="44" fontId="0" fillId="0" borderId="16" xfId="0" applyNumberFormat="1" applyBorder="1" applyAlignment="1">
      <alignment horizontal="center"/>
    </xf>
    <xf numFmtId="44" fontId="0" fillId="0" borderId="18" xfId="0" applyNumberFormat="1" applyBorder="1" applyAlignment="1">
      <alignment horizontal="center"/>
    </xf>
    <xf numFmtId="44" fontId="0" fillId="0" borderId="17" xfId="0" applyNumberFormat="1" applyBorder="1" applyAlignment="1">
      <alignment horizontal="center"/>
    </xf>
    <xf numFmtId="44" fontId="2" fillId="2" borderId="1" xfId="0" applyNumberFormat="1" applyFont="1" applyFill="1" applyBorder="1" applyAlignment="1">
      <alignment horizontal="center"/>
    </xf>
    <xf numFmtId="2" fontId="2" fillId="2" borderId="1" xfId="1" applyNumberFormat="1" applyFont="1" applyFill="1" applyBorder="1" applyAlignment="1">
      <alignment horizontal="center" wrapText="1"/>
    </xf>
    <xf numFmtId="44" fontId="2" fillId="2" borderId="1" xfId="1" applyNumberFormat="1" applyFont="1" applyFill="1" applyBorder="1" applyAlignment="1">
      <alignment horizontal="center"/>
    </xf>
    <xf numFmtId="0" fontId="5" fillId="0" borderId="0" xfId="0" applyFont="1"/>
    <xf numFmtId="0" fontId="6" fillId="0" borderId="7" xfId="0" applyFont="1" applyBorder="1" applyAlignment="1">
      <alignment horizontal="left" wrapText="1"/>
    </xf>
    <xf numFmtId="0" fontId="6" fillId="0" borderId="8" xfId="0" applyFont="1" applyBorder="1" applyAlignment="1">
      <alignment horizontal="center" wrapText="1"/>
    </xf>
    <xf numFmtId="0" fontId="6" fillId="0" borderId="8" xfId="0" applyFont="1" applyBorder="1" applyAlignment="1">
      <alignment wrapText="1"/>
    </xf>
    <xf numFmtId="0" fontId="6" fillId="2" borderId="1" xfId="0" applyFont="1" applyFill="1" applyBorder="1" applyAlignment="1">
      <alignment wrapText="1"/>
    </xf>
    <xf numFmtId="44" fontId="6" fillId="2" borderId="1" xfId="0" applyNumberFormat="1" applyFont="1" applyFill="1" applyBorder="1" applyAlignment="1">
      <alignment horizontal="center"/>
    </xf>
    <xf numFmtId="0" fontId="4" fillId="0" borderId="1" xfId="0" applyFont="1" applyBorder="1" applyAlignment="1">
      <alignment wrapText="1"/>
    </xf>
    <xf numFmtId="0" fontId="6" fillId="0" borderId="1" xfId="0" applyFont="1" applyBorder="1" applyAlignment="1">
      <alignment wrapText="1"/>
    </xf>
    <xf numFmtId="44" fontId="4" fillId="0" borderId="1" xfId="0" applyNumberFormat="1" applyFont="1" applyBorder="1" applyAlignment="1">
      <alignment horizontal="center"/>
    </xf>
    <xf numFmtId="0" fontId="6" fillId="0" borderId="9" xfId="0" applyFont="1" applyBorder="1" applyAlignment="1">
      <alignment horizontal="center"/>
    </xf>
    <xf numFmtId="0" fontId="6" fillId="0" borderId="10" xfId="0" applyFont="1" applyBorder="1" applyAlignment="1">
      <alignment horizontal="center"/>
    </xf>
    <xf numFmtId="0" fontId="6" fillId="0" borderId="0" xfId="0" applyFont="1" applyBorder="1" applyAlignment="1"/>
    <xf numFmtId="0" fontId="6" fillId="2" borderId="5" xfId="0" applyFont="1" applyFill="1" applyBorder="1" applyAlignment="1">
      <alignment horizontal="left" vertical="center"/>
    </xf>
    <xf numFmtId="164" fontId="6" fillId="2" borderId="11" xfId="0" applyNumberFormat="1" applyFont="1" applyFill="1" applyBorder="1" applyAlignment="1">
      <alignment horizontal="right"/>
    </xf>
    <xf numFmtId="0" fontId="7" fillId="0" borderId="0" xfId="0" applyFont="1"/>
    <xf numFmtId="0" fontId="4" fillId="2" borderId="14" xfId="0" applyFont="1" applyFill="1" applyBorder="1"/>
    <xf numFmtId="164" fontId="4" fillId="2" borderId="15" xfId="0" applyNumberFormat="1" applyFont="1" applyFill="1" applyBorder="1" applyAlignment="1">
      <alignment horizontal="right"/>
    </xf>
    <xf numFmtId="0" fontId="4" fillId="2" borderId="2" xfId="0" applyFont="1" applyFill="1" applyBorder="1"/>
    <xf numFmtId="164" fontId="6" fillId="2" borderId="3" xfId="0" applyNumberFormat="1" applyFont="1" applyFill="1" applyBorder="1" applyAlignment="1">
      <alignment horizontal="right"/>
    </xf>
    <xf numFmtId="164" fontId="4" fillId="2" borderId="3" xfId="0" applyNumberFormat="1" applyFont="1" applyFill="1" applyBorder="1" applyAlignment="1">
      <alignment horizontal="right"/>
    </xf>
    <xf numFmtId="0" fontId="4" fillId="2" borderId="5" xfId="0" applyFont="1" applyFill="1" applyBorder="1" applyAlignment="1">
      <alignment wrapText="1"/>
    </xf>
    <xf numFmtId="0" fontId="6" fillId="2" borderId="2" xfId="0" applyFont="1" applyFill="1" applyBorder="1"/>
    <xf numFmtId="0" fontId="4" fillId="2" borderId="6" xfId="0" applyFont="1" applyFill="1" applyBorder="1"/>
    <xf numFmtId="164" fontId="4" fillId="2" borderId="4" xfId="0" applyNumberFormat="1" applyFont="1" applyFill="1" applyBorder="1" applyAlignment="1">
      <alignment horizontal="right"/>
    </xf>
    <xf numFmtId="0" fontId="6" fillId="2" borderId="12" xfId="0" applyFont="1" applyFill="1" applyBorder="1" applyAlignment="1">
      <alignment horizontal="left" vertical="center"/>
    </xf>
    <xf numFmtId="164" fontId="6" fillId="2" borderId="13" xfId="0" applyNumberFormat="1" applyFont="1" applyFill="1" applyBorder="1" applyAlignment="1">
      <alignment horizontal="right"/>
    </xf>
    <xf numFmtId="0" fontId="8" fillId="0" borderId="0" xfId="0" applyFont="1"/>
    <xf numFmtId="0" fontId="4" fillId="0" borderId="0" xfId="0" applyFont="1" applyAlignment="1">
      <alignment horizontal="right"/>
    </xf>
    <xf numFmtId="0" fontId="9" fillId="0" borderId="0" xfId="2" applyFont="1"/>
  </cellXfs>
  <cellStyles count="3">
    <cellStyle name="Hüperlink" xfId="2" builtinId="8"/>
    <cellStyle name="Normaallaad" xfId="0" builtinId="0"/>
    <cellStyle name="Prots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kalkulaator.ee/et/palgakalkulaato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3D032-C59E-40AE-9EBB-878E385DC775}">
  <dimension ref="A1:D17"/>
  <sheetViews>
    <sheetView workbookViewId="0">
      <selection activeCell="C13" sqref="C13"/>
    </sheetView>
  </sheetViews>
  <sheetFormatPr defaultRowHeight="14.5" x14ac:dyDescent="0.35"/>
  <cols>
    <col min="1" max="1" width="29.1796875" style="11" customWidth="1"/>
    <col min="2" max="2" width="20.1796875" style="11" customWidth="1"/>
    <col min="3" max="3" width="117.7265625" style="11" customWidth="1"/>
    <col min="4" max="4" width="22.26953125" style="11" customWidth="1"/>
    <col min="5" max="16384" width="8.7265625" style="11"/>
  </cols>
  <sheetData>
    <row r="1" spans="1:4" x14ac:dyDescent="0.35">
      <c r="A1" s="18"/>
      <c r="B1" s="18"/>
      <c r="C1" s="18"/>
    </row>
    <row r="2" spans="1:4" x14ac:dyDescent="0.35">
      <c r="A2" s="19" t="s">
        <v>15</v>
      </c>
      <c r="B2" s="20" t="s">
        <v>18</v>
      </c>
      <c r="C2" s="21" t="s">
        <v>16</v>
      </c>
    </row>
    <row r="3" spans="1:4" ht="58" x14ac:dyDescent="0.35">
      <c r="A3" s="22" t="s">
        <v>19</v>
      </c>
      <c r="B3" s="23">
        <f>SUM(B4:B4)</f>
        <v>0</v>
      </c>
      <c r="C3" s="24" t="s">
        <v>14</v>
      </c>
    </row>
    <row r="4" spans="1:4" ht="37.5" customHeight="1" x14ac:dyDescent="0.35">
      <c r="A4" s="25" t="s">
        <v>26</v>
      </c>
      <c r="B4" s="26">
        <v>0</v>
      </c>
      <c r="C4" s="24" t="s">
        <v>25</v>
      </c>
    </row>
    <row r="5" spans="1:4" ht="15" thickBot="1" x14ac:dyDescent="0.4"/>
    <row r="6" spans="1:4" ht="15" thickBot="1" x14ac:dyDescent="0.4">
      <c r="A6" s="27" t="s">
        <v>20</v>
      </c>
      <c r="B6" s="28"/>
      <c r="C6" s="29"/>
    </row>
    <row r="7" spans="1:4" ht="15" thickBot="1" x14ac:dyDescent="0.4">
      <c r="A7" s="30" t="s">
        <v>0</v>
      </c>
      <c r="B7" s="31">
        <f>B3</f>
        <v>0</v>
      </c>
      <c r="C7" s="11" t="s">
        <v>24</v>
      </c>
      <c r="D7" s="32"/>
    </row>
    <row r="8" spans="1:4" x14ac:dyDescent="0.35">
      <c r="A8" s="33" t="s">
        <v>9</v>
      </c>
      <c r="B8" s="34">
        <f>B7*1.6%</f>
        <v>0</v>
      </c>
    </row>
    <row r="9" spans="1:4" x14ac:dyDescent="0.35">
      <c r="A9" s="35" t="s">
        <v>8</v>
      </c>
      <c r="B9" s="36">
        <v>0</v>
      </c>
      <c r="C9" s="11" t="s">
        <v>10</v>
      </c>
    </row>
    <row r="10" spans="1:4" x14ac:dyDescent="0.35">
      <c r="A10" s="35" t="s">
        <v>7</v>
      </c>
      <c r="B10" s="37">
        <f>(B7-B8-B9-B11)*22%</f>
        <v>0</v>
      </c>
    </row>
    <row r="11" spans="1:4" x14ac:dyDescent="0.35">
      <c r="A11" s="38" t="s">
        <v>1</v>
      </c>
      <c r="B11" s="36">
        <v>0</v>
      </c>
      <c r="C11" s="11" t="s">
        <v>2</v>
      </c>
    </row>
    <row r="12" spans="1:4" x14ac:dyDescent="0.35">
      <c r="A12" s="39" t="s">
        <v>3</v>
      </c>
      <c r="B12" s="36">
        <f>B7-B8-B9-B10</f>
        <v>0</v>
      </c>
      <c r="C12" s="11" t="s">
        <v>23</v>
      </c>
    </row>
    <row r="13" spans="1:4" x14ac:dyDescent="0.35">
      <c r="A13" s="35" t="s">
        <v>6</v>
      </c>
      <c r="B13" s="37">
        <f>B7*33%</f>
        <v>0</v>
      </c>
    </row>
    <row r="14" spans="1:4" ht="15" thickBot="1" x14ac:dyDescent="0.4">
      <c r="A14" s="40" t="s">
        <v>5</v>
      </c>
      <c r="B14" s="41">
        <f>B7*0.8%</f>
        <v>0</v>
      </c>
    </row>
    <row r="15" spans="1:4" ht="15" thickBot="1" x14ac:dyDescent="0.4">
      <c r="A15" s="42" t="s">
        <v>4</v>
      </c>
      <c r="B15" s="43">
        <f>B7+B13+B14</f>
        <v>0</v>
      </c>
      <c r="D15" s="44"/>
    </row>
    <row r="17" spans="1:2" x14ac:dyDescent="0.35">
      <c r="A17" s="45" t="s">
        <v>22</v>
      </c>
      <c r="B17" s="46" t="s">
        <v>21</v>
      </c>
    </row>
  </sheetData>
  <mergeCells count="1">
    <mergeCell ref="A6:B6"/>
  </mergeCells>
  <hyperlinks>
    <hyperlink ref="B17" r:id="rId1" xr:uid="{657AF1D4-9512-47AE-9973-7BEEF8CB26D2}"/>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F0F88-D67C-4855-AF8D-1AFABD8BFB71}">
  <dimension ref="A1:L4"/>
  <sheetViews>
    <sheetView tabSelected="1" workbookViewId="0">
      <selection activeCell="E14" sqref="E14"/>
    </sheetView>
  </sheetViews>
  <sheetFormatPr defaultRowHeight="14.5" x14ac:dyDescent="0.35"/>
  <cols>
    <col min="1" max="1" width="29.1796875" customWidth="1"/>
    <col min="2" max="3" width="11.54296875" style="2" customWidth="1"/>
    <col min="4" max="4" width="11.81640625" style="2" customWidth="1"/>
    <col min="5" max="5" width="83.81640625" customWidth="1"/>
  </cols>
  <sheetData>
    <row r="1" spans="1:12" x14ac:dyDescent="0.35">
      <c r="A1" t="s">
        <v>27</v>
      </c>
    </row>
    <row r="2" spans="1:12" s="4" customFormat="1" ht="29" x14ac:dyDescent="0.35">
      <c r="A2" s="7" t="s">
        <v>15</v>
      </c>
      <c r="B2" s="9" t="s">
        <v>12</v>
      </c>
      <c r="C2" s="6" t="s">
        <v>17</v>
      </c>
      <c r="D2" s="9" t="s">
        <v>13</v>
      </c>
      <c r="E2" s="8" t="s">
        <v>16</v>
      </c>
    </row>
    <row r="3" spans="1:12" ht="72.5" x14ac:dyDescent="0.35">
      <c r="A3" s="10" t="s">
        <v>11</v>
      </c>
      <c r="B3" s="15">
        <f>SUM(B4:B4)</f>
        <v>0</v>
      </c>
      <c r="C3" s="16"/>
      <c r="D3" s="17">
        <f>B3*C3</f>
        <v>0</v>
      </c>
      <c r="E3" s="1" t="s">
        <v>14</v>
      </c>
    </row>
    <row r="4" spans="1:12" ht="14.5" customHeight="1" x14ac:dyDescent="0.35">
      <c r="A4" s="5" t="s">
        <v>26</v>
      </c>
      <c r="B4" s="12"/>
      <c r="C4" s="13"/>
      <c r="D4" s="14"/>
      <c r="E4" s="1" t="s">
        <v>25</v>
      </c>
      <c r="L4" s="3"/>
    </row>
  </sheetData>
  <mergeCells count="1">
    <mergeCell ref="B4:D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2</vt:i4>
      </vt:variant>
    </vt:vector>
  </HeadingPairs>
  <TitlesOfParts>
    <vt:vector size="2" baseType="lpstr">
      <vt:lpstr>füüsiline isik lisadega</vt:lpstr>
      <vt:lpstr>Juriidilise isiku maksumus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Triin Tõitoja</dc:creator>
  <cp:lastModifiedBy>Eva-Liisa Arro</cp:lastModifiedBy>
  <dcterms:created xsi:type="dcterms:W3CDTF">2025-10-17T11:14:04Z</dcterms:created>
  <dcterms:modified xsi:type="dcterms:W3CDTF">2026-07-01T09:40:46Z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-1371605619</vt:i4>
  </property>
  <property fmtid="{D5CDD505-2E9C-101B-9397-08002B2CF9AE}" pid="3" name="_NewReviewCycle">
    <vt:lpwstr/>
  </property>
  <property fmtid="{D5CDD505-2E9C-101B-9397-08002B2CF9AE}" pid="4" name="_EmailSubject">
    <vt:lpwstr>Füüsiliste isikute maksumused jms</vt:lpwstr>
  </property>
  <property fmtid="{D5CDD505-2E9C-101B-9397-08002B2CF9AE}" pid="5" name="_AuthorEmail">
    <vt:lpwstr>triin.toitoja@sotsiaalkindlustusamet.ee</vt:lpwstr>
  </property>
  <property fmtid="{D5CDD505-2E9C-101B-9397-08002B2CF9AE}" pid="6" name="_AuthorEmailDisplayName">
    <vt:lpwstr>Triin Tõitoja</vt:lpwstr>
  </property>
  <property fmtid="{D5CDD505-2E9C-101B-9397-08002B2CF9AE}" pid="7" name="_ReviewingToolsShownOnce">
    <vt:lpwstr/>
  </property>
</Properties>
</file>